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7D154297-EB98-4B26-B47A-BAB3702363A9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 (2)" sheetId="12" state="hidden" r:id="rId4"/>
    <sheet name="ENERO" sheetId="16" state="hidden" r:id="rId5"/>
    <sheet name="FEBRERO" sheetId="17" state="hidden" r:id="rId6"/>
    <sheet name="MARZO" sheetId="18" r:id="rId7"/>
    <sheet name="024" sheetId="2" state="hidden" r:id="rId8"/>
    <sheet name="032" sheetId="4" state="hidden" r:id="rId9"/>
    <sheet name="033" sheetId="6" state="hidden" r:id="rId10"/>
    <sheet name="034" sheetId="7" state="hidden" r:id="rId11"/>
    <sheet name="036" sheetId="8" state="hidden" r:id="rId12"/>
    <sheet name="Hoja1" sheetId="10" state="hidden" r:id="rId13"/>
    <sheet name="responsables" sheetId="9" state="hidden" r:id="rId14"/>
  </sheets>
  <definedNames>
    <definedName name="_xlnm.Print_Area" localSheetId="0">'005'!$A$1:$AH$36</definedName>
    <definedName name="_xlnm.Print_Area" localSheetId="2">'018'!$A$1:$AG$32</definedName>
    <definedName name="_xlnm.Print_Area" localSheetId="3">'021 (2)'!$A$1:$AG$32</definedName>
    <definedName name="_xlnm.Print_Area" localSheetId="7">'024'!$A$1:$AH$35</definedName>
    <definedName name="_xlnm.Print_Area" localSheetId="8">'032'!$A$1:$AG$31</definedName>
    <definedName name="_xlnm.Print_Area" localSheetId="9">'033'!$A$1:$AH$39</definedName>
    <definedName name="_xlnm.Print_Area" localSheetId="10">'034'!$A$1:$AH$29</definedName>
    <definedName name="_xlnm.Print_Area" localSheetId="11">'036'!$A$1:$AH$33</definedName>
    <definedName name="_xlnm.Print_Area" localSheetId="4">ENERO!$A$1:$AG$32</definedName>
    <definedName name="_xlnm.Print_Area" localSheetId="5">FEBRERO!$A$1:$AG$31</definedName>
    <definedName name="_xlnm.Print_Area" localSheetId="1">Hoja2!$A$1:$H$20</definedName>
    <definedName name="_xlnm.Print_Area" localSheetId="6">MARZO!$A$1:$AG$32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1" i="17" l="1"/>
  <c r="AD21" i="17"/>
  <c r="AE21" i="17"/>
  <c r="AF21" i="17"/>
  <c r="AD14" i="17"/>
  <c r="AD15" i="17"/>
  <c r="AD16" i="17"/>
  <c r="AD17" i="17"/>
  <c r="AD19" i="17"/>
  <c r="AD20" i="17"/>
  <c r="AD22" i="17"/>
  <c r="AD10" i="17"/>
  <c r="AD11" i="17"/>
  <c r="AD21" i="16"/>
  <c r="AD14" i="16"/>
  <c r="AD15" i="16"/>
  <c r="AD16" i="16"/>
  <c r="AD17" i="16"/>
  <c r="AD19" i="16"/>
  <c r="AD20" i="16"/>
  <c r="AD10" i="16"/>
  <c r="AD11" i="16"/>
  <c r="AE13" i="16"/>
  <c r="AE15" i="16"/>
  <c r="AE16" i="16"/>
  <c r="AD14" i="18"/>
  <c r="AD15" i="18"/>
  <c r="AD16" i="18"/>
  <c r="AD17" i="18"/>
  <c r="AD19" i="18"/>
  <c r="AD20" i="18"/>
  <c r="AD21" i="18"/>
  <c r="AC21" i="18"/>
  <c r="AE21" i="18" s="1"/>
  <c r="AF21" i="18" s="1"/>
  <c r="AC20" i="18"/>
  <c r="AE20" i="18" s="1"/>
  <c r="AF20" i="18" s="1"/>
  <c r="AC19" i="18"/>
  <c r="AE19" i="18" s="1"/>
  <c r="AF19" i="18" s="1"/>
  <c r="AC17" i="18"/>
  <c r="AE17" i="18" s="1"/>
  <c r="AF17" i="18" s="1"/>
  <c r="AC16" i="18"/>
  <c r="AE16" i="18" s="1"/>
  <c r="AF16" i="18" s="1"/>
  <c r="AC15" i="18"/>
  <c r="AE15" i="18" s="1"/>
  <c r="AF15" i="18" s="1"/>
  <c r="AF14" i="18"/>
  <c r="AC14" i="18"/>
  <c r="AD13" i="18"/>
  <c r="AC13" i="18"/>
  <c r="AF11" i="18"/>
  <c r="AC11" i="18"/>
  <c r="AF10" i="18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F16" i="16" s="1"/>
  <c r="AC15" i="16"/>
  <c r="AF15" i="16" s="1"/>
  <c r="AF14" i="16"/>
  <c r="AC14" i="16"/>
  <c r="AD13" i="16"/>
  <c r="AC13" i="16"/>
  <c r="AF11" i="16"/>
  <c r="AC11" i="16"/>
  <c r="AF10" i="16"/>
  <c r="AE13" i="18" l="1"/>
  <c r="AF13" i="18" s="1"/>
  <c r="AE13" i="17"/>
  <c r="AF13" i="17" s="1"/>
  <c r="AF13" i="16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<sst xmlns="http://schemas.openxmlformats.org/spreadsheetml/2006/main" count="1170" uniqueCount="272">
  <si>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</si>
  <si>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</si>
  <si>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</si>
  <si>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</si>
  <si>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</si>
  <si>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</si>
  <si>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</si>
  <si>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</si>
  <si>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</si>
  <si>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</si>
  <si>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</si>
  <si>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</si>
  <si>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</si>
  <si>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</si>
  <si>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</si>
  <si>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</si>
  <si>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</si>
  <si>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</si>
  <si>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</si>
  <si>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</si>
  <si>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</si>
  <si>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</si>
  <si>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</si>
  <si>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</si>
  <si>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</si>
  <si>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</si>
  <si>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</si>
  <si>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</si>
  <si>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</si>
  <si>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</si>
  <si>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</si>
  <si>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</si>
  <si>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</si>
  <si>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</si>
  <si>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</si>
  <si>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</si>
  <si>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</si>
  <si>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</si>
  <si>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</si>
  <si>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</si>
  <si>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</si>
  <si>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</si>
  <si>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</si>
  <si>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</si>
  <si>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</si>
  <si>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</si>
  <si>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</si>
  <si>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</si>
  <si>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</si>
  <si>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</si>
  <si>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</si>
  <si>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</si>
  <si>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</si>
  <si>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</si>
  <si>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</si>
  <si>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</si>
  <si>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</si>
  <si>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</si>
  <si>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</si>
  <si>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</si>
  <si>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</si>
  <si>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</si>
  <si>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</si>
  <si>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</si>
  <si>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</si>
  <si>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</si>
  <si>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</si>
  <si>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</si>
  <si>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</si>
  <si>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</si>
  <si>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</si>
  <si>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</si>
  <si>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</si>
  <si>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</si>
  <si>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</si>
  <si>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</si>
  <si>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</si>
  <si>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</si>
  <si>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</si>
  <si>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</si>
  <si>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</si>
  <si>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</si>
  <si>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</si>
  <si>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</si>
  <si>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</si>
  <si>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</si>
  <si>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</si>
  <si>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</si>
  <si>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</si>
  <si>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</si>
  <si>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</si>
  <si>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</si>
  <si>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</si>
  <si>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</si>
  <si>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</si>
  <si>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</si>
  <si>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</si>
  <si>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</si>
  <si>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</si>
  <si>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</si>
  <si>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</si>
  <si>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</si>
  <si>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</si>
  <si>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</si>
  <si>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</si>
  <si>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</si>
  <si>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</si>
  <si>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</si>
  <si>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</si>
  <si>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</si>
  <si>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</si>
  <si>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</si>
  <si>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</si>
  <si>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</si>
  <si>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</si>
  <si>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</si>
  <si>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</si>
  <si>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</si>
  <si>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</si>
  <si>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</si>
  <si>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</si>
  <si>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</si>
  <si>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</si>
  <si>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</si>
  <si>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</si>
  <si>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</si>
  <si>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</si>
  <si>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</si>
  <si>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</si>
  <si>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</si>
  <si>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</si>
  <si>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</si>
  <si>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</si>
  <si>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</si>
  <si>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</si>
  <si>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</si>
  <si>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</si>
  <si>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</si>
  <si>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</si>
  <si>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</si>
  <si>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</si>
  <si>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</si>
  <si>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</si>
  <si>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</si>
  <si>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</si>
  <si>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</si>
  <si>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</si>
  <si>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</si>
  <si>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</si>
  <si>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</si>
  <si>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</si>
  <si>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</si>
  <si>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</si>
  <si>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</si>
  <si>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</si>
  <si>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</si>
  <si>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</si>
  <si>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</si>
  <si>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</si>
  <si>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</si>
  <si>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</si>
  <si>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</si>
  <si>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</si>
  <si>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</si>
  <si>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</si>
  <si>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</si>
  <si>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</si>
  <si>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</si>
  <si>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</si>
  <si>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</si>
  <si>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</si>
  <si>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</si>
  <si>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</si>
  <si>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</si>
  <si>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</si>
  <si>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</si>
  <si>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</si>
  <si>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</si>
  <si>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</si>
  <si>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</si>
  <si>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</si>
  <si>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</si>
  <si>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</si>
  <si>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</si>
  <si>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</si>
  <si>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</si>
  <si>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</si>
  <si>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</si>
  <si>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</si>
  <si>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</si>
  <si>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</si>
  <si>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</si>
  <si>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</si>
  <si>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</si>
  <si>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</si>
  <si>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</si>
  <si>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</si>
  <si>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</si>
  <si>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</si>
  <si>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</si>
  <si>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</si>
  <si>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</si>
  <si>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</si>
  <si>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</si>
  <si>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</si>
  <si>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</si>
  <si>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</si>
  <si>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</si>
  <si>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</si>
  <si>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</si>
  <si>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</si>
  <si>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</si>
  <si>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</si>
  <si>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</si>
  <si>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</si>
  <si>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</si>
  <si>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</si>
  <si>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</si>
  <si>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</si>
  <si>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</si>
  <si>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</si>
  <si>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</si>
  <si>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</si>
  <si>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</si>
  <si>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</si>
  <si>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</si>
  <si>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</si>
  <si>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</si>
  <si>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</si>
  <si>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</si>
  <si>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</si>
  <si>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</si>
  <si>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</si>
  <si>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</si>
  <si>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</si>
  <si>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</si>
  <si>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</si>
  <si>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</si>
  <si>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</si>
  <si>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</si>
  <si>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</si>
  <si>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</si>
  <si>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</si>
  <si>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</si>
  <si>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</si>
  <si>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</si>
  <si>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</si>
  <si>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</si>
  <si>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</si>
  <si>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</si>
  <si>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</si>
  <si>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</si>
  <si>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</si>
  <si>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</si>
  <si>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</si>
  <si>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</si>
  <si>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</si>
  <si>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</si>
  <si>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</si>
  <si>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</si>
  <si>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</si>
  <si>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</si>
  <si>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</si>
  <si>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</si>
  <si>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</si>
  <si>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</si>
  <si>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</si>
  <si>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</si>
  <si>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</si>
  <si>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</si>
  <si>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MARZO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</si>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</sst>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23</xdr:row>
      <xdr:rowOff>58665</xdr:rowOff>
    </xdr:from>
    <xdr:to>
      <xdr:col>32</xdr:col>
      <xdr:colOff>700766</xdr:colOff>
      <xdr:row>29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093808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8FCAEB5-41F0-4DCD-8836-4F67802A3029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52049C69-90CB-4EC6-82A4-2B1EFFC92ED2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02372A5-EB84-48A6-A07F-AE2BE2A7E80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18A47D-6157-49FE-B07D-0866F18EFD9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2DC8F1-0B1C-4858-AD18-A16CE8BD16D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C67B5330-7A09-46B5-BADE-CA046DB0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53D2310-B83F-4FF5-B642-6162CB2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71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177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27" t="s">
        <v>11</v>
      </c>
      <c r="F8" s="227"/>
      <c r="G8" s="227" t="s">
        <v>12</v>
      </c>
      <c r="H8" s="227"/>
      <c r="I8" s="227" t="s">
        <v>13</v>
      </c>
      <c r="J8" s="227"/>
      <c r="K8" s="227" t="s">
        <v>14</v>
      </c>
      <c r="L8" s="227"/>
      <c r="M8" s="232" t="s">
        <v>15</v>
      </c>
      <c r="N8" s="227"/>
      <c r="O8" s="227" t="s">
        <v>16</v>
      </c>
      <c r="P8" s="227"/>
      <c r="Q8" s="227" t="s">
        <v>17</v>
      </c>
      <c r="R8" s="227"/>
      <c r="S8" s="227" t="s">
        <v>18</v>
      </c>
      <c r="T8" s="227"/>
      <c r="U8" s="227" t="s">
        <v>19</v>
      </c>
      <c r="V8" s="227"/>
      <c r="W8" s="227" t="s">
        <v>20</v>
      </c>
      <c r="X8" s="227"/>
      <c r="Y8" s="227" t="s">
        <v>21</v>
      </c>
      <c r="Z8" s="227"/>
      <c r="AA8" s="227" t="s">
        <v>22</v>
      </c>
      <c r="AB8" s="22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8"/>
      <c r="AF9" s="228"/>
      <c r="AG9" s="23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119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144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174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152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180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7" t="s">
        <v>2</v>
      </c>
      <c r="B1" s="233" t="s">
        <v>3</v>
      </c>
      <c r="C1" s="217" t="s">
        <v>2</v>
      </c>
      <c r="D1" s="220" t="s">
        <v>3</v>
      </c>
      <c r="E1" s="217" t="s">
        <v>2</v>
      </c>
      <c r="F1" s="220" t="s">
        <v>3</v>
      </c>
      <c r="G1" s="217" t="s">
        <v>2</v>
      </c>
      <c r="H1" s="220" t="s">
        <v>3</v>
      </c>
    </row>
    <row r="2" spans="1:8" x14ac:dyDescent="0.2">
      <c r="A2" s="218"/>
      <c r="B2" s="234"/>
      <c r="C2" s="218"/>
      <c r="D2" s="221"/>
      <c r="E2" s="218"/>
      <c r="F2" s="221"/>
      <c r="G2" s="218"/>
      <c r="H2" s="221"/>
    </row>
    <row r="3" spans="1:8" ht="3.75" customHeight="1" x14ac:dyDescent="0.2">
      <c r="A3" s="219"/>
      <c r="B3" s="235"/>
      <c r="C3" s="219"/>
      <c r="D3" s="222"/>
      <c r="E3" s="219"/>
      <c r="F3" s="222"/>
      <c r="G3" s="219"/>
      <c r="H3" s="222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48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190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36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showRuler="0" view="pageBreakPreview" topLeftCell="A13" zoomScale="70" zoomScaleNormal="100" zoomScaleSheetLayoutView="70" zoomScalePageLayoutView="81" workbookViewId="0">
      <selection activeCell="F30" sqref="F3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showRuler="0" view="pageBreakPreview" zoomScale="70" zoomScaleNormal="100" zoomScaleSheetLayoutView="70" zoomScalePageLayoutView="81" workbookViewId="0">
      <selection activeCell="F21" sqref="F21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2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/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si="0"/>
        <v>0</v>
      </c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0"/>
        <v>0</v>
      </c>
      <c r="AE15" s="188">
        <f t="shared" ref="AE15:AE17" si="3">AD15/AC15</f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0"/>
        <v>37</v>
      </c>
      <c r="AE16" s="188">
        <f t="shared" si="3"/>
        <v>8.4090909090909091E-2</v>
      </c>
      <c r="AF16" s="189">
        <f t="shared" si="2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0"/>
        <v>0</v>
      </c>
      <c r="AE17" s="188">
        <f t="shared" si="3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0"/>
        <v>0</v>
      </c>
      <c r="AE19" s="188">
        <f t="shared" ref="AE19:AE21" si="5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0"/>
        <v>29</v>
      </c>
      <c r="AE20" s="188">
        <f t="shared" si="5"/>
        <v>7.8378378378378383E-2</v>
      </c>
      <c r="AF20" s="189">
        <f t="shared" si="2"/>
        <v>0.92162162162162165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0"/>
        <v>353</v>
      </c>
      <c r="AE21" s="188">
        <f t="shared" si="5"/>
        <v>0.13556067588325652</v>
      </c>
      <c r="AF21" s="189">
        <f t="shared" si="2"/>
        <v>0.86443932411674351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6"/>
  <sheetViews>
    <sheetView showRuler="0" view="pageBreakPreview" zoomScale="70" zoomScaleNormal="100" zoomScaleSheetLayoutView="70" zoomScalePageLayoutView="81" workbookViewId="0">
      <selection activeCell="AK19" sqref="AK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1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>
        <v>0</v>
      </c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2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2" si="3">F14+H14+J14+L14+N14+P14+R14+T14+V14+X14+Z14+AB14</f>
        <v>0</v>
      </c>
      <c r="AE14" s="188">
        <v>0</v>
      </c>
      <c r="AF14" s="189">
        <f t="shared" ref="AF14:AF21" si="4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3"/>
        <v>0</v>
      </c>
      <c r="AE15" s="188">
        <f t="shared" si="2"/>
        <v>0</v>
      </c>
      <c r="AF15" s="189">
        <f t="shared" si="4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5">SUM(E16,G16,I16,K16,M16,O16,Q16,S16,U16,W16,Y16,AA16)</f>
        <v>440</v>
      </c>
      <c r="AD16" s="187">
        <f t="shared" si="3"/>
        <v>37</v>
      </c>
      <c r="AE16" s="188">
        <f t="shared" si="2"/>
        <v>8.4090909090909091E-2</v>
      </c>
      <c r="AF16" s="189">
        <f t="shared" si="4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5"/>
        <v>8</v>
      </c>
      <c r="AD17" s="187">
        <f t="shared" si="3"/>
        <v>1</v>
      </c>
      <c r="AE17" s="188">
        <f t="shared" si="2"/>
        <v>0.125</v>
      </c>
      <c r="AF17" s="189">
        <f t="shared" si="4"/>
        <v>0.875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3"/>
        <v>0</v>
      </c>
      <c r="AE19" s="188">
        <f t="shared" ref="AE19:AE21" si="6">AD19/AC19</f>
        <v>0</v>
      </c>
      <c r="AF19" s="189">
        <f t="shared" si="4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3"/>
        <v>56</v>
      </c>
      <c r="AE20" s="188">
        <f t="shared" si="6"/>
        <v>0.15135135135135136</v>
      </c>
      <c r="AF20" s="189">
        <f t="shared" si="4"/>
        <v>0.84864864864864864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3"/>
        <v>658</v>
      </c>
      <c r="AE21" s="188">
        <f t="shared" si="6"/>
        <v>0.25268817204301075</v>
      </c>
      <c r="AF21" s="189">
        <f t="shared" si="4"/>
        <v>0.74731182795698925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7">
        <f t="shared" si="3"/>
        <v>0</v>
      </c>
      <c r="AE22" s="188"/>
      <c r="AF22" s="189"/>
      <c r="AG22" s="194"/>
    </row>
    <row r="23" spans="1:33" ht="4.5" customHeight="1" x14ac:dyDescent="0.2">
      <c r="A23" s="179"/>
      <c r="B23" s="180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8A8-28E6-49B5-A3CC-987E5163AD45}">
  <sheetPr>
    <tabColor rgb="FF00B050"/>
  </sheetPr>
  <dimension ref="A1:AG37"/>
  <sheetViews>
    <sheetView tabSelected="1" showRuler="0" view="pageBreakPreview" zoomScale="80" zoomScaleNormal="100" zoomScaleSheetLayoutView="80" zoomScalePageLayoutView="81" workbookViewId="0">
      <selection activeCell="G10" sqref="G1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6</v>
      </c>
      <c r="AE13" s="188">
        <f t="shared" ref="AE13:AE17" si="1">AD13/AC13</f>
        <v>0.4</v>
      </c>
      <c r="AF13" s="189">
        <f>100%-AE13</f>
        <v>0.6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75</v>
      </c>
      <c r="AE16" s="188">
        <f t="shared" si="1"/>
        <v>0.17045454545454544</v>
      </c>
      <c r="AF16" s="189">
        <f t="shared" si="3"/>
        <v>0.82954545454545459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8</v>
      </c>
      <c r="AE17" s="188">
        <f t="shared" si="1"/>
        <v>1</v>
      </c>
      <c r="AF17" s="189">
        <f t="shared" si="3"/>
        <v>0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16</v>
      </c>
      <c r="AE19" s="188">
        <f t="shared" ref="AE19:AE21" si="5">AD19/AC19</f>
        <v>2.6666666666666665</v>
      </c>
      <c r="AF19" s="189">
        <f t="shared" si="3"/>
        <v>-1.6666666666666665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1042</v>
      </c>
      <c r="AE21" s="188">
        <f t="shared" si="5"/>
        <v>0.40015360983102921</v>
      </c>
      <c r="AF21" s="189">
        <f t="shared" si="3"/>
        <v>0.59984639016897079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51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49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50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51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93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245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005</vt:lpstr>
      <vt:lpstr>Hoja2</vt:lpstr>
      <vt:lpstr>018</vt:lpstr>
      <vt:lpstr>021 (2)</vt:lpstr>
      <vt:lpstr>ENERO</vt:lpstr>
      <vt:lpstr>FEBRERO</vt:lpstr>
      <vt:lpstr>MARZO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(2)'!Área_de_impresión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ENERO!Área_de_impresión</vt:lpstr>
      <vt:lpstr>FEBRERO!Área_de_impresión</vt:lpstr>
      <vt:lpstr>Hoja2!Área_de_impresión</vt:lpstr>
      <vt:lpstr>MARZO!Área_de_impresión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2026-04-14T21:09:35Z</cp:lastPrinted>
  <dcterms:created xsi:type="dcterms:W3CDTF">2022-04-05T23:36:35Z</dcterms:created>
  <dcterms:modified xsi:type="dcterms:W3CDTF">2026-04-27T18:31:36Z</dcterms:modified>
</cp:coreProperties>
</file>